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01"/>
  <workbookPr/>
  <mc:AlternateContent xmlns:mc="http://schemas.openxmlformats.org/markup-compatibility/2006">
    <mc:Choice Requires="x15">
      <x15ac:absPath xmlns:x15ac="http://schemas.microsoft.com/office/spreadsheetml/2010/11/ac" url="C:\Users\Ing. Juan C. AlvaZam\Desktop\PRESIDENCIA MPAL\CEGAIP\GENERAL TRANSPARENCIA\A FORMATOS ENTREGADOS 2019\CODESOL\TRANSPARENCIA CODESOL 2019\Art.84\XXXIV (A, B)\"/>
    </mc:Choice>
  </mc:AlternateContent>
  <xr:revisionPtr revIDLastSave="0" documentId="13_ncr:1_{6F3FD396-6730-40E8-862F-801FFDD2E9D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U15" i="1" l="1"/>
  <c r="AB15" i="1" s="1"/>
  <c r="T15" i="1"/>
  <c r="K15" i="1"/>
  <c r="AA15" i="1" s="1"/>
  <c r="R15" i="1"/>
  <c r="R14" i="1" l="1"/>
  <c r="T14" i="1"/>
  <c r="U14" i="1" s="1"/>
  <c r="AB14" i="1" s="1"/>
  <c r="K14" i="1"/>
  <c r="AA14" i="1" s="1"/>
  <c r="T13" i="1"/>
  <c r="U13" i="1" s="1"/>
  <c r="AB13" i="1" s="1"/>
  <c r="R13" i="1"/>
  <c r="K13" i="1"/>
  <c r="AA13" i="1" s="1"/>
  <c r="T12" i="1"/>
  <c r="U12" i="1" s="1"/>
  <c r="AB12" i="1" s="1"/>
  <c r="R12" i="1"/>
  <c r="K12" i="1"/>
  <c r="AA12" i="1" s="1"/>
  <c r="T11" i="1"/>
  <c r="U11" i="1" s="1"/>
  <c r="AB11" i="1" s="1"/>
  <c r="R11" i="1"/>
  <c r="K11" i="1"/>
  <c r="AA11" i="1" s="1"/>
  <c r="T10" i="1"/>
  <c r="U10" i="1" s="1"/>
  <c r="AB10" i="1" s="1"/>
  <c r="R10" i="1"/>
  <c r="K10" i="1" l="1"/>
  <c r="AA10" i="1" s="1"/>
  <c r="U9" i="1"/>
  <c r="AB9" i="1" s="1"/>
  <c r="T9" i="1"/>
  <c r="R9" i="1"/>
  <c r="K9" i="1"/>
  <c r="AA9" i="1" s="1"/>
  <c r="T8" i="1"/>
  <c r="U8" i="1" s="1"/>
  <c r="AB8" i="1" s="1"/>
  <c r="R8" i="1"/>
  <c r="K8" i="1"/>
  <c r="AA8" i="1" s="1"/>
</calcChain>
</file>

<file path=xl/sharedStrings.xml><?xml version="1.0" encoding="utf-8"?>
<sst xmlns="http://schemas.openxmlformats.org/spreadsheetml/2006/main" count="494" uniqueCount="236">
  <si>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</si>
  <si>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</si>
  <si>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</si>
  <si>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</si>
  <si>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</si>
  <si>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</si>
  <si>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</si>
  <si>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</si>
  <si>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</si>
  <si>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</si>
  <si>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</si>
  <si>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</si>
  <si>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</si>
  <si>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</si>
  <si>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</si>
  <si>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</si>
  <si>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</si>
  <si>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</si>
  <si>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</si>
  <si>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</si>
  <si>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</si>
  <si>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</si>
  <si>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</si>
  <si>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</si>
  <si>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</si>
  <si>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</si>
  <si>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</si>
  <si>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</si>
  <si>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</si>
  <si>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</si>
  <si>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</si>
  <si>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</si>
  <si>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</si>
  <si>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</si>
  <si>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</si>
  <si>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</si>
  <si>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</si>
  <si>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</si>
  <si>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</si>
  <si>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</si>
  <si>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</si>
  <si>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</si>
  <si>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</si>
  <si>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</si>
  <si>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</si>
  <si>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</si>
  <si>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</si>
  <si>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</si>
  <si>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</si>
  <si>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</si>
  <si>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</si>
  <si>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</si>
  <si>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</si>
  <si>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</si>
  <si>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</si>
  <si>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</si>
  <si>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</si>
  <si>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</si>
  <si>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</si>
  <si>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</si>
  <si>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</si>
  <si>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</si>
  <si>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</si>
  <si>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</si>
  <si>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</si>
  <si>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</si>
  <si>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</si>
  <si>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</si>
  <si>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</si>
  <si>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</si>
  <si>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</si>
  <si>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</si>
  <si>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</si>
  <si>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</si>
  <si>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</si>
  <si>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</si>
  <si>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</si>
  <si>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</si>
  <si>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</si>
  <si>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</si>
  <si>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</si>
  <si>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</si>
  <si>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</si>
  <si>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</si>
  <si>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</si>
  <si>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</si>
  <si>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</si>
  <si>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</si>
  <si>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</si>
  <si>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</si>
  <si>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</si>
  <si>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</si>
  <si>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</si>
  <si>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</si>
  <si>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</si>
  <si>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</si>
  <si>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</si>
  <si>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</si>
  <si>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</si>
  <si>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</si>
  <si>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</si>
  <si>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</si>
  <si>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</si>
  <si>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</si>
  <si>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</si>
  <si>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</si>
  <si>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</si>
  <si>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</si>
  <si>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</si>
  <si>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</si>
  <si>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</si>
  <si>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</si>
  <si>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</si>
  <si>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</si>
  <si>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</si>
  <si>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</si>
  <si>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</si>
  <si>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</si>
  <si>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</si>
  <si>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</si>
  <si>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</si>
  <si>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</si>
  <si>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</si>
  <si>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</si>
  <si>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</si>
  <si>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</si>
  <si>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</si>
  <si>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</si>
  <si>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</si>
  <si>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</si>
  <si>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</si>
  <si>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</si>
  <si>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</si>
  <si>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</si>
  <si>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</si>
  <si>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</si>
  <si>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</si>
  <si>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</si>
  <si>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</si>
  <si>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</si>
  <si>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</si>
  <si>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</si>
  <si>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</si>
  <si>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</si>
  <si>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</si>
  <si>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</si>
  <si>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</si>
  <si>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</si>
  <si>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</si>
  <si>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</si>
  <si>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Javier </t>
  </si>
  <si>
    <t xml:space="preserve">Zamora </t>
  </si>
  <si>
    <t>Gazca</t>
  </si>
  <si>
    <t>GGLOJALX transporte en obras S.A de C.V.</t>
  </si>
  <si>
    <t>GTO140414MH</t>
  </si>
  <si>
    <t>GGLOJALX</t>
  </si>
  <si>
    <t>CODESOL</t>
  </si>
  <si>
    <t>Ninguna</t>
  </si>
  <si>
    <t>No se ha generado informacion alguna, ya que aun esta en proceso la obra</t>
  </si>
  <si>
    <t>134 de la Constitución Política de los Estados Unidos Mexicanos. A lo dispuesto en los artículos135 de la Constitución Política del Estado Libre y Soberano de San Luis Potosí; a los Artículos 1 fracción IV, 36 fracción II, 92, 94 y 97 de la Ley de Obras P</t>
  </si>
  <si>
    <t>1,2,3</t>
  </si>
  <si>
    <t>justino arturo</t>
  </si>
  <si>
    <t xml:space="preserve">moran </t>
  </si>
  <si>
    <t>del angel</t>
  </si>
  <si>
    <t>CPY0910245S2</t>
  </si>
  <si>
    <t>CEMSA PROYECTOS Y CONSTRUCCIONES, S.A DE C.V.</t>
  </si>
  <si>
    <t>VARIBALE</t>
  </si>
  <si>
    <t>VARIABLE</t>
  </si>
  <si>
    <t>por estimacion</t>
  </si>
  <si>
    <t>municipales</t>
  </si>
  <si>
    <t>ramo 33</t>
  </si>
  <si>
    <t>obras publicas</t>
  </si>
  <si>
    <t>codesol</t>
  </si>
  <si>
    <t>http://www.cegaipslp.org.mx/HV2019.nsf/nombre_de_la_vista/3289402C8E288DC48625839A005FF354/$File/NO+SE+GENERO+OBRA.pdf</t>
  </si>
  <si>
    <t>EBANO/DSM/R33/CD/02/2019</t>
  </si>
  <si>
    <t>COSNTRUCCION DE GRADAS Y TECHUMBRE DE LA CANCHA DE FUTBOL DE LA UNIDAD DEPORTIVA DEL NCPE PONCIANO ARRIAGA, MPIO DE EBANO S.L.P.</t>
  </si>
  <si>
    <t>CONSORCIO EBANENSE CONSOLIDADO JAZAGA S.A. DE C.V</t>
  </si>
  <si>
    <t>CEC160217I28</t>
  </si>
  <si>
    <t>JAVIER</t>
  </si>
  <si>
    <t>ZAMORA</t>
  </si>
  <si>
    <t>GAZCA</t>
  </si>
  <si>
    <t>NACIONAL</t>
  </si>
  <si>
    <t>EBANO/DSM/R33/CD/03/2019</t>
  </si>
  <si>
    <t>REHABILITACION DEL RELLENO SANITARIO MUNICIPAL</t>
  </si>
  <si>
    <t>EBANO/DSM/R33/CD/04/2019</t>
  </si>
  <si>
    <t>REHABILITACION DE LA CANCHA DE FUTBOL INFANTIL DE LA UNIDAD DEPORTIVA LUBRICANTEES DE LA COL 18 DE MARZO, CABECERA MPAL</t>
  </si>
  <si>
    <t>ROSA GUADALUPE</t>
  </si>
  <si>
    <t>GONZALEZ</t>
  </si>
  <si>
    <t>JUAREZ</t>
  </si>
  <si>
    <t xml:space="preserve">ROSA GUADALUPE </t>
  </si>
  <si>
    <t xml:space="preserve">GONZALEZ </t>
  </si>
  <si>
    <t>GOJR790625FB0</t>
  </si>
  <si>
    <t>ROSA GUADALUPE GONZALEZ JUAREZ</t>
  </si>
  <si>
    <t>2,3,4,</t>
  </si>
  <si>
    <t>REHABILITACION DE LAGUNAS DE OXIDACION DE AGUAS RESIDUALES UBICADAS EN LA ZONA NORTE DE LA CABECERA MUNICIPAL</t>
  </si>
  <si>
    <t>1,3,4</t>
  </si>
  <si>
    <t>EBANO/DSM/R33/CD/05/2019</t>
  </si>
  <si>
    <t>CABECERA MUNICIPAL</t>
  </si>
  <si>
    <t>NCPE PONCIANO ARRIAGA</t>
  </si>
  <si>
    <t>NCPE ANTIGUA REFORMA</t>
  </si>
  <si>
    <t>NCPE VICHINCHIJOL</t>
  </si>
  <si>
    <t>EBANO/DSM/R33/CD/06/2019</t>
  </si>
  <si>
    <t>CONSTRUCCION DE PISO EN EL JARDIN MUNICIPAL DE LA DELEGACION PONCIANO ARRIAGA, MPIO DE EBANO S.L.P.</t>
  </si>
  <si>
    <t>EBANO/DSM/R33/CD/07/2019</t>
  </si>
  <si>
    <t>REHABILITACION DE REVESTIMIENTO EN CALLE LUIS D. COLOSIO DE ANTIGUA REFORMA, MPIO DE EBANO S.L.P.</t>
  </si>
  <si>
    <t>1,2,4</t>
  </si>
  <si>
    <t>EBANO/DSM/R33/CD/08/2019</t>
  </si>
  <si>
    <t>REHABILITACION DE REVESTIMIENTO EN LAS CALLES INDEPENDENCIA, INSURGENTES, ART 27 Y CONSTITUCION EN EL EJIDO VICHINCHIJOL, MPIO DE EBANO S.L.P.</t>
  </si>
  <si>
    <t>EBANO/DSM/FEFYMPH/CD/01/2019</t>
  </si>
  <si>
    <t>REHABILITACION DEL CAMINO  A ESTACION 21 Y ACOTAMIENTO DE LA C. LAZARO CARDENAS DE LA COLONIA SIN NOMBRE EN CCABECERA MPAL</t>
  </si>
  <si>
    <t>http://www.cegaipslp.org.mx/HV2019Dos.nsf/nombre_de_la_vista/3D4566B746E48129862583F2006BA984/$File/contrato+CD+02.pdf</t>
  </si>
  <si>
    <t>http://www.cegaipslp.org.mx/HV2019Dos.nsf/nombre_de_la_vista/019077351EA59417862583F2006BC62F/$File/contrato+CD+03.pdf</t>
  </si>
  <si>
    <t>http://www.cegaipslp.org.mx/HV2019Dos.nsf/nombre_de_la_vista/07793AF1591807C1862583F2006BDA94/$File/contrato+CD+04.pdf</t>
  </si>
  <si>
    <t>http://www.cegaipslp.org.mx/HV2019Dos.nsf/nombre_de_la_vista/385AC73E7FF620FE862583F2006BEF7F/$File/contrato+CD+05.pdf</t>
  </si>
  <si>
    <t>http://www.cegaipslp.org.mx/HV2019Dos.nsf/nombre_de_la_vista/49A6566DFB628A60862583F2006C0CC3/$File/contrato+CD+06.pdf</t>
  </si>
  <si>
    <t>http://www.cegaipslp.org.mx/HV2019Dos.nsf/nombre_de_la_vista/5593F26C45C9CDC7862583F2006C22F5/$File/contrato+CD+07.pdf</t>
  </si>
  <si>
    <t>http://www.cegaipslp.org.mx/HV2019Dos.nsf/nombre_de_la_vista/66312358718F9DCB862583F2006C3BC6/$File/contrato+CD+08.pdf</t>
  </si>
  <si>
    <t>http://www.cegaipslp.org.mx/HV2019Dos.nsf/nombre_de_la_vista/BCA382FDD7DBD11A862583F2006C5243/$File/contrato+FEFYMPH+CD+01.pdf</t>
  </si>
  <si>
    <t>http://www.cegaipslp.org.mx/HV2019Dos.nsf/nombre_de_la_vista/469785772E1CE220862583F2006C64C7/$File/NO+SUSPENCION.pdf</t>
  </si>
  <si>
    <t>http://www.cegaipslp.org.mx/HV2019Dos.nsf/nombre_de_la_vista/906C5A069959722F862583F2006C7D7F/$File/FISICO+FINANCIERO+CD+02.pdf</t>
  </si>
  <si>
    <t>http://www.cegaipslp.org.mx/HV2019Dos.nsf/nombre_de_la_vista/A32AF916EF1CD053862583F2006C9A78/$File/FISICO+FINANCIERO+CD+03.pdf</t>
  </si>
  <si>
    <t>http://www.cegaipslp.org.mx/HV2019Dos.nsf/nombre_de_la_vista/010F4E08046DE9ED862583F2006CB7B0/$File/FISICO+FINANCIERO+CD+04.pdf</t>
  </si>
  <si>
    <t>http://www.cegaipslp.org.mx/HV2019Dos.nsf/nombre_de_la_vista/D60E16EFB0B49B52862583F2006CC293/$File/FISICO+FINANCIERO+CD+05.pdf</t>
  </si>
  <si>
    <t>http://www.cegaipslp.org.mx/HV2019Dos.nsf/nombre_de_la_vista/CC56A1D07214FAD9862583F2006CD3BF/$File/FISICO+FINANCIERO+CD+06.pdf</t>
  </si>
  <si>
    <t>http://www.cegaipslp.org.mx/HV2019Dos.nsf/nombre_de_la_vista/8CC08444600CC57A862583F2006CF162/$File/FISICO+FINANCIERO+CD+07.pdf</t>
  </si>
  <si>
    <t>http://www.cegaipslp.org.mx/HV2019Dos.nsf/nombre_de_la_vista/A04CBA36DF29A620862583F2006D00E4/$File/FISICO+FINANCIERO+CD+08.pdf</t>
  </si>
  <si>
    <t>http://www.cegaipslp.org.mx/HV2019Dos.nsf/nombre_de_la_vista/FAFB9F5E9767CD69862583F2006D1D90/$File/FISICO+FINANCIERO+FEFYMPH+01.pdf</t>
  </si>
  <si>
    <t>http://www.cegaipslp.org.mx/HV2019Dos.nsf/nombre_de_la_vista/C88CB45510EA8341862583F2006D7BB1/$File/ENTREGA+04.jpg</t>
  </si>
  <si>
    <t>http://www.cegaipslp.org.mx/HV2019Dos.nsf/nombre_de_la_vista/3AFE6625A509AA4F862583F2006D8E6E/$File/ENTREGA+05.jpg</t>
  </si>
  <si>
    <t>http://www.cegaipslp.org.mx/HV2019Dos.nsf/nombre_de_la_vista/BF42C06E25CC1513862583F2006D9FB8/$File/ENTREGA+FEFYMPH+CD+01.jpg</t>
  </si>
  <si>
    <t>http://www.cegaipslp.org.mx/HV2019Dos.nsf/nombre_de_la_vista/304B34FF2647FECC862583F2006DAF63/$File/NO+DOCUMENTO+,+OBRA+NO+CONCLUIDA.pdf</t>
  </si>
  <si>
    <t>http://www.cegaipslp.org.mx/HV2019Dos.nsf/nombre_de_la_vista/FC9257324DB7838F862583F2006DDF02/$File/FINIQUITO+04.jpg</t>
  </si>
  <si>
    <t>http://www.cegaipslp.org.mx/HV2019Dos.nsf/nombre_de_la_vista/4B5AD2EF23B5E566862583F2006DE95B/$File/FINIQUITO+05.jpg</t>
  </si>
  <si>
    <t>http://www.cegaipslp.org.mx/HV2019Dos.nsf/nombre_de_la_vista/C756BF429723D08D862583F2006DF70A/$File/FINIQUITO+FEFYMPH+01.jpg</t>
  </si>
  <si>
    <t>NO GENERA INFORMACION</t>
  </si>
  <si>
    <t>NO GENERA INFORMACION DE MONTOS MAXIMOS NI MINIMOS YA QUE EN EL CONTRATO ESTAN ESTABLECIDOS LOS MONTOS NETOS 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</si>
</sst>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;[Red]\-&quot;$&quot;#,##0.00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</font>
    <font>
      <u/>
      <sz val="10"/>
      <color theme="10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5" fillId="3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4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4" fillId="0" borderId="0" xfId="0" applyFont="1" applyAlignment="1" applyProtection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 applyProtection="1">
      <alignment horizontal="center"/>
    </xf>
    <xf numFmtId="0" fontId="0" fillId="0" borderId="0" xfId="0" applyAlignment="1">
      <alignment horizontal="left"/>
    </xf>
    <xf numFmtId="0" fontId="5" fillId="3" borderId="0" xfId="2" applyFill="1" applyAlignment="1">
      <alignment horizontal="left"/>
    </xf>
    <xf numFmtId="0" fontId="6" fillId="3" borderId="0" xfId="2" applyFont="1" applyFill="1" applyAlignment="1">
      <alignment horizontal="left"/>
    </xf>
    <xf numFmtId="0" fontId="7" fillId="0" borderId="0" xfId="0" applyFont="1" applyAlignment="1">
      <alignment horizontal="center"/>
    </xf>
    <xf numFmtId="14" fontId="7" fillId="0" borderId="0" xfId="0" applyNumberFormat="1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 vertical="center"/>
    </xf>
    <xf numFmtId="8" fontId="7" fillId="0" borderId="0" xfId="1" applyNumberFormat="1" applyFont="1" applyAlignment="1" applyProtection="1">
      <alignment horizontal="center"/>
    </xf>
    <xf numFmtId="164" fontId="7" fillId="0" borderId="0" xfId="1" applyNumberFormat="1" applyFont="1" applyAlignment="1" applyProtection="1">
      <alignment horizontal="center"/>
    </xf>
    <xf numFmtId="0" fontId="7" fillId="0" borderId="0" xfId="0" applyFont="1" applyAlignment="1">
      <alignment horizontal="left"/>
    </xf>
    <xf numFmtId="0" fontId="0" fillId="0" borderId="0" xfId="0"/>
    <xf numFmtId="14" fontId="4" fillId="0" borderId="0" xfId="0" applyNumberFormat="1" applyFont="1" applyAlignment="1" applyProtection="1">
      <alignment horizontal="center"/>
    </xf>
    <xf numFmtId="164" fontId="7" fillId="0" borderId="0" xfId="0" applyNumberFormat="1" applyFont="1" applyAlignment="1">
      <alignment horizontal="center"/>
    </xf>
    <xf numFmtId="0" fontId="7" fillId="0" borderId="0" xfId="0" applyFont="1" applyAlignment="1">
      <alignment horizontal="right"/>
    </xf>
    <xf numFmtId="0" fontId="5" fillId="3" borderId="0" xfId="2" applyFill="1"/>
    <xf numFmtId="0" fontId="5" fillId="0" borderId="0" xfId="2" applyFill="1" applyAlignment="1">
      <alignment horizontal="center"/>
    </xf>
    <xf numFmtId="0" fontId="5" fillId="0" borderId="0" xfId="2" applyFill="1"/>
    <xf numFmtId="164" fontId="0" fillId="0" borderId="0" xfId="0" applyNumberFormat="1" applyFill="1"/>
    <xf numFmtId="0" fontId="5" fillId="0" borderId="0" xfId="2" applyFill="1" applyAlignment="1">
      <alignment horizontal="left"/>
    </xf>
    <xf numFmtId="0" fontId="0" fillId="0" borderId="0" xfId="0"/>
    <xf numFmtId="0" fontId="0" fillId="0" borderId="0" xfId="0"/>
    <xf numFmtId="0" fontId="0" fillId="3" borderId="0" xfId="0" applyFill="1" applyBorder="1"/>
    <xf numFmtId="0" fontId="0" fillId="3" borderId="0" xfId="0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left"/>
    </xf>
    <xf numFmtId="14" fontId="0" fillId="0" borderId="0" xfId="0" applyNumberFormat="1"/>
    <xf numFmtId="164" fontId="7" fillId="3" borderId="0" xfId="0" applyNumberFormat="1" applyFont="1" applyFill="1" applyBorder="1" applyAlignment="1">
      <alignment horizontal="center"/>
    </xf>
    <xf numFmtId="164" fontId="7" fillId="3" borderId="0" xfId="1" applyNumberFormat="1" applyFont="1" applyFill="1" applyBorder="1" applyAlignment="1" applyProtection="1">
      <alignment horizontal="center"/>
    </xf>
    <xf numFmtId="164" fontId="0" fillId="0" borderId="0" xfId="3" applyNumberFormat="1" applyFont="1" applyAlignment="1">
      <alignment horizontal="center"/>
    </xf>
    <xf numFmtId="164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 vertical="center"/>
    </xf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Millares" xfId="1" builtinId="3"/>
    <cellStyle name="Moneda" xfId="3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8CC08444600CC57A862583F2006CF162/$File/FISICO+FINANCIERO+CD+07.pdf" TargetMode="External"/><Relationship Id="rId13" Type="http://schemas.openxmlformats.org/officeDocument/2006/relationships/hyperlink" Target="http://www.cegaipslp.org.mx/HV2019Dos.nsf/nombre_de_la_vista/BF42C06E25CC1513862583F2006D9FB8/$File/ENTREGA+FEFYMPH+CD+01.jpg" TargetMode="External"/><Relationship Id="rId18" Type="http://schemas.openxmlformats.org/officeDocument/2006/relationships/hyperlink" Target="http://www.cegaipslp.org.mx/HV2019Dos.nsf/nombre_de_la_vista/304B34FF2647FECC862583F2006DAF63/$File/NO+DOCUMENTO+,+OBRA+NO+CONCLUIDA.pdf" TargetMode="External"/><Relationship Id="rId3" Type="http://schemas.openxmlformats.org/officeDocument/2006/relationships/hyperlink" Target="http://www.cegaipslp.org.mx/HV2019Dos.nsf/nombre_de_la_vista/66312358718F9DCB862583F2006C3BC6/$File/contrato+CD+08.pdf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http://www.cegaipslp.org.mx/HV2019Dos.nsf/nombre_de_la_vista/8CC08444600CC57A862583F2006CF162/$File/FISICO+FINANCIERO+CD+07.pdf" TargetMode="External"/><Relationship Id="rId12" Type="http://schemas.openxmlformats.org/officeDocument/2006/relationships/hyperlink" Target="http://www.cegaipslp.org.mx/HV2019Dos.nsf/nombre_de_la_vista/FAFB9F5E9767CD69862583F2006D1D90/$File/FISICO+FINANCIERO+FEFYMPH+01.pdf" TargetMode="External"/><Relationship Id="rId17" Type="http://schemas.openxmlformats.org/officeDocument/2006/relationships/hyperlink" Target="http://www.cegaipslp.org.mx/HV2019Dos.nsf/nombre_de_la_vista/304B34FF2647FECC862583F2006DAF63/$File/NO+DOCUMENTO+,+OBRA+NO+CONCLUIDA.pdf" TargetMode="External"/><Relationship Id="rId2" Type="http://schemas.openxmlformats.org/officeDocument/2006/relationships/hyperlink" Target="http://www.cegaipslp.org.mx/HV2019Dos.nsf/nombre_de_la_vista/5593F26C45C9CDC7862583F2006C22F5/$File/contrato+CD+07.pdf" TargetMode="External"/><Relationship Id="rId16" Type="http://schemas.openxmlformats.org/officeDocument/2006/relationships/hyperlink" Target="http://www.cegaipslp.org.mx/HV2019Dos.nsf/nombre_de_la_vista/304B34FF2647FECC862583F2006DAF63/$File/NO+DOCUMENTO+,+OBRA+NO+CONCLUIDA.pdf" TargetMode="External"/><Relationship Id="rId20" Type="http://schemas.openxmlformats.org/officeDocument/2006/relationships/hyperlink" Target="http://www.cegaipslp.org.mx/HV2019Dos.nsf/nombre_de_la_vista/C756BF429723D08D862583F2006DF70A/$File/FINIQUITO+FEFYMPH+01.jpg" TargetMode="External"/><Relationship Id="rId1" Type="http://schemas.openxmlformats.org/officeDocument/2006/relationships/hyperlink" Target="http://www.cegaipslp.org.mx/HV2019Dos.nsf/nombre_de_la_vista/49A6566DFB628A60862583F2006C0CC3/$File/contrato+CD+06.pdf" TargetMode="External"/><Relationship Id="rId6" Type="http://schemas.openxmlformats.org/officeDocument/2006/relationships/hyperlink" Target="http://www.cegaipslp.org.mx/HV2019Dos.nsf/nombre_de_la_vista/CC56A1D07214FAD9862583F2006CD3BF/$File/FISICO+FINANCIERO+CD+06.pdf" TargetMode="External"/><Relationship Id="rId11" Type="http://schemas.openxmlformats.org/officeDocument/2006/relationships/hyperlink" Target="http://www.cegaipslp.org.mx/HV2019Dos.nsf/nombre_de_la_vista/FAFB9F5E9767CD69862583F2006D1D90/$File/FISICO+FINANCIERO+FEFYMPH+01.pdf" TargetMode="External"/><Relationship Id="rId5" Type="http://schemas.openxmlformats.org/officeDocument/2006/relationships/hyperlink" Target="http://www.cegaipslp.org.mx/HV2019Dos.nsf/nombre_de_la_vista/CC56A1D07214FAD9862583F2006CD3BF/$File/FISICO+FINANCIERO+CD+06.pdf" TargetMode="External"/><Relationship Id="rId15" Type="http://schemas.openxmlformats.org/officeDocument/2006/relationships/hyperlink" Target="http://www.cegaipslp.org.mx/HV2019Dos.nsf/nombre_de_la_vista/304B34FF2647FECC862583F2006DAF63/$File/NO+DOCUMENTO+,+OBRA+NO+CONCLUIDA.pdf" TargetMode="External"/><Relationship Id="rId10" Type="http://schemas.openxmlformats.org/officeDocument/2006/relationships/hyperlink" Target="http://www.cegaipslp.org.mx/HV2019Dos.nsf/nombre_de_la_vista/A04CBA36DF29A620862583F2006D00E4/$File/FISICO+FINANCIERO+CD+08.pdf" TargetMode="External"/><Relationship Id="rId19" Type="http://schemas.openxmlformats.org/officeDocument/2006/relationships/hyperlink" Target="http://www.cegaipslp.org.mx/HV2019Dos.nsf/nombre_de_la_vista/304B34FF2647FECC862583F2006DAF63/$File/NO+DOCUMENTO+,+OBRA+NO+CONCLUIDA.pdf" TargetMode="External"/><Relationship Id="rId4" Type="http://schemas.openxmlformats.org/officeDocument/2006/relationships/hyperlink" Target="http://www.cegaipslp.org.mx/HV2019Dos.nsf/nombre_de_la_vista/BCA382FDD7DBD11A862583F2006C5243/$File/contrato+FEFYMPH+CD+01.pdf" TargetMode="External"/><Relationship Id="rId9" Type="http://schemas.openxmlformats.org/officeDocument/2006/relationships/hyperlink" Target="http://www.cegaipslp.org.mx/HV2019Dos.nsf/nombre_de_la_vista/A04CBA36DF29A620862583F2006D00E4/$File/FISICO+FINANCIERO+CD+08.pdf" TargetMode="External"/><Relationship Id="rId14" Type="http://schemas.openxmlformats.org/officeDocument/2006/relationships/hyperlink" Target="http://www.cegaipslp.org.mx/HV2019Dos.nsf/nombre_de_la_vista/304B34FF2647FECC862583F2006DAF63/$File/NO+DOCUMENTO+,+OBRA+NO+CONCLUI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16"/>
  <sheetViews>
    <sheetView tabSelected="1" topLeftCell="AP2" workbookViewId="0">
      <selection activeCell="AS8" sqref="AS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39" t="s">
        <v>1</v>
      </c>
      <c r="B2" s="40"/>
      <c r="C2" s="40"/>
      <c r="D2" s="39" t="s">
        <v>2</v>
      </c>
      <c r="E2" s="40"/>
      <c r="F2" s="40"/>
      <c r="G2" s="39" t="s">
        <v>3</v>
      </c>
      <c r="H2" s="40"/>
      <c r="I2" s="40"/>
    </row>
    <row r="3" spans="1:46" x14ac:dyDescent="0.25">
      <c r="A3" s="41" t="s">
        <v>4</v>
      </c>
      <c r="B3" s="40"/>
      <c r="C3" s="40"/>
      <c r="D3" s="41" t="s">
        <v>5</v>
      </c>
      <c r="E3" s="40"/>
      <c r="F3" s="40"/>
      <c r="G3" s="41" t="s">
        <v>6</v>
      </c>
      <c r="H3" s="40"/>
      <c r="I3" s="40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39" t="s">
        <v>62</v>
      </c>
      <c r="B6" s="40"/>
      <c r="C6" s="40"/>
      <c r="D6" s="40"/>
      <c r="E6" s="40"/>
      <c r="F6" s="40"/>
      <c r="G6" s="40"/>
      <c r="H6" s="40"/>
      <c r="I6" s="40"/>
      <c r="J6" s="40"/>
      <c r="K6" s="40"/>
      <c r="L6" s="40"/>
      <c r="M6" s="40"/>
      <c r="N6" s="40"/>
      <c r="O6" s="40"/>
      <c r="P6" s="40"/>
      <c r="Q6" s="40"/>
      <c r="R6" s="40"/>
      <c r="S6" s="40"/>
      <c r="T6" s="40"/>
      <c r="U6" s="40"/>
      <c r="V6" s="40"/>
      <c r="W6" s="40"/>
      <c r="X6" s="40"/>
      <c r="Y6" s="40"/>
      <c r="Z6" s="40"/>
      <c r="AA6" s="40"/>
      <c r="AB6" s="40"/>
      <c r="AC6" s="40"/>
      <c r="AD6" s="40"/>
      <c r="AE6" s="40"/>
      <c r="AF6" s="40"/>
      <c r="AG6" s="40"/>
      <c r="AH6" s="40"/>
      <c r="AI6" s="40"/>
      <c r="AJ6" s="40"/>
      <c r="AK6" s="40"/>
      <c r="AL6" s="40"/>
      <c r="AM6" s="40"/>
      <c r="AN6" s="40"/>
      <c r="AO6" s="40"/>
      <c r="AP6" s="40"/>
      <c r="AQ6" s="40"/>
      <c r="AR6" s="40"/>
      <c r="AS6" s="40"/>
      <c r="AT6" s="40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s="12" customFormat="1" x14ac:dyDescent="0.25">
      <c r="A8" s="10">
        <v>2019</v>
      </c>
      <c r="B8" s="11">
        <v>43556</v>
      </c>
      <c r="C8" s="11">
        <v>43585</v>
      </c>
      <c r="D8" s="10" t="s">
        <v>109</v>
      </c>
      <c r="E8" s="10" t="s">
        <v>111</v>
      </c>
      <c r="F8" s="6" t="s">
        <v>174</v>
      </c>
      <c r="G8" s="10" t="s">
        <v>159</v>
      </c>
      <c r="H8" s="25" t="s">
        <v>173</v>
      </c>
      <c r="I8" s="4" t="s">
        <v>175</v>
      </c>
      <c r="J8" s="10" t="s">
        <v>160</v>
      </c>
      <c r="K8" s="12" t="str">
        <f t="shared" ref="K8:K14" si="0">I8</f>
        <v>COSNTRUCCION DE GRADAS Y TECHUMBRE DE LA CANCHA DE FUTBOL DE LA UNIDAD DEPORTIVA DEL NCPE PONCIANO ARRIAGA, MPIO DE EBANO S.L.P.</v>
      </c>
      <c r="L8" s="12" t="s">
        <v>178</v>
      </c>
      <c r="M8" s="12" t="s">
        <v>179</v>
      </c>
      <c r="N8" s="10" t="s">
        <v>180</v>
      </c>
      <c r="O8" s="10" t="s">
        <v>177</v>
      </c>
      <c r="P8" s="16" t="s">
        <v>156</v>
      </c>
      <c r="Q8" s="16" t="s">
        <v>156</v>
      </c>
      <c r="R8" s="6" t="str">
        <f t="shared" ref="R8:R15" si="1">F8</f>
        <v>EBANO/DSM/R33/CD/02/2019</v>
      </c>
      <c r="S8" s="18">
        <v>43560</v>
      </c>
      <c r="T8" s="14">
        <f>454885.3/1.16</f>
        <v>392142.5</v>
      </c>
      <c r="U8" s="15">
        <f t="shared" ref="U8:U14" si="2">T8*1.16</f>
        <v>454885.3</v>
      </c>
      <c r="V8" s="10" t="s">
        <v>234</v>
      </c>
      <c r="W8" s="10" t="s">
        <v>234</v>
      </c>
      <c r="X8" s="10" t="s">
        <v>181</v>
      </c>
      <c r="Y8" s="10" t="s">
        <v>234</v>
      </c>
      <c r="Z8" s="16" t="s">
        <v>168</v>
      </c>
      <c r="AA8" s="4" t="str">
        <f t="shared" ref="AA8:AA14" si="3">K8</f>
        <v>COSNTRUCCION DE GRADAS Y TECHUMBRE DE LA CANCHA DE FUTBOL DE LA UNIDAD DEPORTIVA DEL NCPE PONCIANO ARRIAGA, MPIO DE EBANO S.L.P.</v>
      </c>
      <c r="AB8" s="15">
        <f t="shared" ref="AB8:AB15" si="4">U8*0.1</f>
        <v>45488.53</v>
      </c>
      <c r="AC8" s="11">
        <v>43560</v>
      </c>
      <c r="AD8" s="11">
        <v>43590</v>
      </c>
      <c r="AE8" s="21" t="s">
        <v>210</v>
      </c>
      <c r="AF8" s="9" t="s">
        <v>218</v>
      </c>
      <c r="AG8" s="10" t="s">
        <v>169</v>
      </c>
      <c r="AH8" s="10" t="s">
        <v>170</v>
      </c>
      <c r="AI8" s="12">
        <v>1</v>
      </c>
      <c r="AJ8" s="10" t="s">
        <v>117</v>
      </c>
      <c r="AK8" s="10">
        <v>1</v>
      </c>
      <c r="AL8" s="10" t="s">
        <v>171</v>
      </c>
      <c r="AM8" s="8" t="s">
        <v>219</v>
      </c>
      <c r="AN8" s="8" t="s">
        <v>219</v>
      </c>
      <c r="AO8" s="25" t="s">
        <v>230</v>
      </c>
      <c r="AP8" s="8" t="s">
        <v>230</v>
      </c>
      <c r="AQ8" s="10" t="s">
        <v>172</v>
      </c>
      <c r="AR8" s="32">
        <v>43595</v>
      </c>
      <c r="AS8" s="32">
        <v>43595</v>
      </c>
      <c r="AT8" s="12" t="s">
        <v>235</v>
      </c>
    </row>
    <row r="9" spans="1:46" s="12" customFormat="1" x14ac:dyDescent="0.25">
      <c r="A9" s="10">
        <v>2019</v>
      </c>
      <c r="B9" s="11">
        <v>43556</v>
      </c>
      <c r="C9" s="11">
        <v>43585</v>
      </c>
      <c r="D9" s="10" t="s">
        <v>109</v>
      </c>
      <c r="E9" s="10" t="s">
        <v>111</v>
      </c>
      <c r="F9" s="6" t="s">
        <v>182</v>
      </c>
      <c r="G9" s="12" t="s">
        <v>159</v>
      </c>
      <c r="H9" s="25" t="s">
        <v>173</v>
      </c>
      <c r="I9" s="4" t="s">
        <v>183</v>
      </c>
      <c r="J9" s="10" t="s">
        <v>160</v>
      </c>
      <c r="K9" s="12" t="str">
        <f t="shared" si="0"/>
        <v>REHABILITACION DEL RELLENO SANITARIO MUNICIPAL</v>
      </c>
      <c r="L9" s="12" t="s">
        <v>178</v>
      </c>
      <c r="M9" s="12" t="s">
        <v>179</v>
      </c>
      <c r="N9" s="12" t="s">
        <v>180</v>
      </c>
      <c r="O9" s="13" t="s">
        <v>177</v>
      </c>
      <c r="P9" s="12" t="s">
        <v>156</v>
      </c>
      <c r="Q9" s="12" t="s">
        <v>156</v>
      </c>
      <c r="R9" s="6" t="str">
        <f t="shared" si="1"/>
        <v>EBANO/DSM/R33/CD/03/2019</v>
      </c>
      <c r="S9" s="11">
        <v>43560</v>
      </c>
      <c r="T9" s="14">
        <f>1000152/1.16</f>
        <v>862200.00000000012</v>
      </c>
      <c r="U9" s="15">
        <f t="shared" si="2"/>
        <v>1000152.0000000001</v>
      </c>
      <c r="V9" s="10" t="s">
        <v>234</v>
      </c>
      <c r="W9" s="10" t="s">
        <v>234</v>
      </c>
      <c r="X9" s="10" t="s">
        <v>181</v>
      </c>
      <c r="Y9" s="10" t="s">
        <v>234</v>
      </c>
      <c r="Z9" s="16" t="s">
        <v>168</v>
      </c>
      <c r="AA9" s="4" t="str">
        <f t="shared" si="3"/>
        <v>REHABILITACION DEL RELLENO SANITARIO MUNICIPAL</v>
      </c>
      <c r="AB9" s="15">
        <f t="shared" si="4"/>
        <v>100015.20000000001</v>
      </c>
      <c r="AC9" s="11">
        <v>43560</v>
      </c>
      <c r="AD9" s="11">
        <v>43590</v>
      </c>
      <c r="AE9" s="21" t="s">
        <v>211</v>
      </c>
      <c r="AF9" s="9" t="s">
        <v>218</v>
      </c>
      <c r="AG9" s="10" t="s">
        <v>169</v>
      </c>
      <c r="AH9" s="10" t="s">
        <v>170</v>
      </c>
      <c r="AI9" s="12">
        <v>2</v>
      </c>
      <c r="AJ9" s="10" t="s">
        <v>117</v>
      </c>
      <c r="AK9" s="10">
        <v>1</v>
      </c>
      <c r="AL9" s="10" t="s">
        <v>171</v>
      </c>
      <c r="AM9" s="8" t="s">
        <v>220</v>
      </c>
      <c r="AN9" s="8" t="s">
        <v>220</v>
      </c>
      <c r="AO9" s="25" t="s">
        <v>230</v>
      </c>
      <c r="AP9" s="9" t="s">
        <v>230</v>
      </c>
      <c r="AQ9" s="10" t="s">
        <v>172</v>
      </c>
      <c r="AR9" s="32">
        <v>43595</v>
      </c>
      <c r="AS9" s="32">
        <v>43595</v>
      </c>
      <c r="AT9" s="12" t="s">
        <v>235</v>
      </c>
    </row>
    <row r="10" spans="1:46" s="10" customFormat="1" x14ac:dyDescent="0.25">
      <c r="A10" s="10">
        <v>2019</v>
      </c>
      <c r="B10" s="11">
        <v>43556</v>
      </c>
      <c r="C10" s="11">
        <v>43585</v>
      </c>
      <c r="D10" s="10" t="s">
        <v>109</v>
      </c>
      <c r="E10" s="10" t="s">
        <v>111</v>
      </c>
      <c r="F10" s="10" t="s">
        <v>184</v>
      </c>
      <c r="G10" s="10" t="s">
        <v>159</v>
      </c>
      <c r="H10" s="25" t="s">
        <v>173</v>
      </c>
      <c r="I10" s="10" t="s">
        <v>185</v>
      </c>
      <c r="J10" s="10" t="s">
        <v>193</v>
      </c>
      <c r="K10" s="16" t="str">
        <f t="shared" si="0"/>
        <v>REHABILITACION DE LA CANCHA DE FUTBOL INFANTIL DE LA UNIDAD DEPORTIVA LUBRICANTEES DE LA COL 18 DE MARZO, CABECERA MPAL</v>
      </c>
      <c r="L10" s="16" t="s">
        <v>186</v>
      </c>
      <c r="M10" s="16" t="s">
        <v>187</v>
      </c>
      <c r="N10" s="10" t="s">
        <v>188</v>
      </c>
      <c r="O10" s="10" t="s">
        <v>191</v>
      </c>
      <c r="P10" s="16" t="s">
        <v>156</v>
      </c>
      <c r="Q10" s="16" t="s">
        <v>156</v>
      </c>
      <c r="R10" s="10" t="str">
        <f t="shared" si="1"/>
        <v>EBANO/DSM/R33/CD/04/2019</v>
      </c>
      <c r="S10" s="11">
        <v>43564</v>
      </c>
      <c r="T10" s="14">
        <f>315493.07/1.16</f>
        <v>271976.78448275867</v>
      </c>
      <c r="U10" s="19">
        <f t="shared" si="2"/>
        <v>315493.07</v>
      </c>
      <c r="V10" s="10" t="s">
        <v>234</v>
      </c>
      <c r="W10" s="10" t="s">
        <v>234</v>
      </c>
      <c r="X10" s="10" t="s">
        <v>181</v>
      </c>
      <c r="Y10" s="10" t="s">
        <v>234</v>
      </c>
      <c r="Z10" s="10" t="s">
        <v>168</v>
      </c>
      <c r="AA10" s="10" t="str">
        <f t="shared" si="3"/>
        <v>REHABILITACION DE LA CANCHA DE FUTBOL INFANTIL DE LA UNIDAD DEPORTIVA LUBRICANTEES DE LA COL 18 DE MARZO, CABECERA MPAL</v>
      </c>
      <c r="AB10" s="15">
        <f t="shared" si="4"/>
        <v>31549.307000000001</v>
      </c>
      <c r="AC10" s="11">
        <v>43564</v>
      </c>
      <c r="AD10" s="11">
        <v>43579</v>
      </c>
      <c r="AE10" s="22" t="s">
        <v>212</v>
      </c>
      <c r="AF10" s="9" t="s">
        <v>218</v>
      </c>
      <c r="AG10" s="10" t="s">
        <v>169</v>
      </c>
      <c r="AH10" s="10" t="s">
        <v>170</v>
      </c>
      <c r="AI10" s="20">
        <v>3</v>
      </c>
      <c r="AJ10" s="10" t="s">
        <v>117</v>
      </c>
      <c r="AK10" s="10">
        <v>1</v>
      </c>
      <c r="AL10" s="10" t="s">
        <v>171</v>
      </c>
      <c r="AM10" s="22" t="s">
        <v>221</v>
      </c>
      <c r="AN10" s="22" t="s">
        <v>221</v>
      </c>
      <c r="AO10" s="22" t="s">
        <v>227</v>
      </c>
      <c r="AP10" s="22" t="s">
        <v>231</v>
      </c>
      <c r="AQ10" s="10" t="s">
        <v>172</v>
      </c>
      <c r="AR10" s="32">
        <v>43595</v>
      </c>
      <c r="AS10" s="32">
        <v>43595</v>
      </c>
      <c r="AT10" s="12" t="s">
        <v>235</v>
      </c>
    </row>
    <row r="11" spans="1:46" s="10" customFormat="1" x14ac:dyDescent="0.25">
      <c r="A11" s="10">
        <v>2019</v>
      </c>
      <c r="B11" s="11">
        <v>43556</v>
      </c>
      <c r="C11" s="11">
        <v>43585</v>
      </c>
      <c r="D11" s="10" t="s">
        <v>109</v>
      </c>
      <c r="E11" s="10" t="s">
        <v>111</v>
      </c>
      <c r="F11" s="10" t="s">
        <v>196</v>
      </c>
      <c r="G11" s="10" t="s">
        <v>159</v>
      </c>
      <c r="H11" s="25" t="s">
        <v>173</v>
      </c>
      <c r="I11" s="10" t="s">
        <v>194</v>
      </c>
      <c r="J11" s="10" t="s">
        <v>195</v>
      </c>
      <c r="K11" s="16" t="str">
        <f t="shared" si="0"/>
        <v>REHABILITACION DE LAGUNAS DE OXIDACION DE AGUAS RESIDUALES UBICADAS EN LA ZONA NORTE DE LA CABECERA MUNICIPAL</v>
      </c>
      <c r="L11" s="16" t="s">
        <v>178</v>
      </c>
      <c r="M11" s="16" t="s">
        <v>179</v>
      </c>
      <c r="N11" s="10" t="s">
        <v>180</v>
      </c>
      <c r="O11" s="10" t="s">
        <v>177</v>
      </c>
      <c r="P11" s="16" t="s">
        <v>156</v>
      </c>
      <c r="Q11" s="16" t="s">
        <v>156</v>
      </c>
      <c r="R11" s="10" t="str">
        <f t="shared" si="1"/>
        <v>EBANO/DSM/R33/CD/05/2019</v>
      </c>
      <c r="S11" s="11">
        <v>43565</v>
      </c>
      <c r="T11" s="15">
        <f>440220/1.16</f>
        <v>379500</v>
      </c>
      <c r="U11" s="19">
        <f t="shared" si="2"/>
        <v>440219.99999999994</v>
      </c>
      <c r="V11" s="10" t="s">
        <v>234</v>
      </c>
      <c r="W11" s="10" t="s">
        <v>234</v>
      </c>
      <c r="X11" s="10" t="s">
        <v>181</v>
      </c>
      <c r="Y11" s="10" t="s">
        <v>234</v>
      </c>
      <c r="Z11" s="10" t="s">
        <v>168</v>
      </c>
      <c r="AA11" s="10" t="str">
        <f t="shared" si="3"/>
        <v>REHABILITACION DE LAGUNAS DE OXIDACION DE AGUAS RESIDUALES UBICADAS EN LA ZONA NORTE DE LA CABECERA MUNICIPAL</v>
      </c>
      <c r="AB11" s="15">
        <f t="shared" si="4"/>
        <v>44022</v>
      </c>
      <c r="AC11" s="11">
        <v>43565</v>
      </c>
      <c r="AD11" s="11">
        <v>43580</v>
      </c>
      <c r="AE11" s="22" t="s">
        <v>213</v>
      </c>
      <c r="AF11" s="9" t="s">
        <v>218</v>
      </c>
      <c r="AG11" s="10" t="s">
        <v>169</v>
      </c>
      <c r="AH11" s="10" t="s">
        <v>170</v>
      </c>
      <c r="AI11" s="20">
        <v>4</v>
      </c>
      <c r="AJ11" s="10" t="s">
        <v>117</v>
      </c>
      <c r="AK11" s="10">
        <v>1</v>
      </c>
      <c r="AL11" s="10" t="s">
        <v>171</v>
      </c>
      <c r="AM11" s="22" t="s">
        <v>222</v>
      </c>
      <c r="AN11" s="22" t="s">
        <v>222</v>
      </c>
      <c r="AO11" s="22" t="s">
        <v>228</v>
      </c>
      <c r="AP11" s="22" t="s">
        <v>232</v>
      </c>
      <c r="AQ11" s="10" t="s">
        <v>172</v>
      </c>
      <c r="AR11" s="32">
        <v>43595</v>
      </c>
      <c r="AS11" s="32">
        <v>43595</v>
      </c>
      <c r="AT11" s="12" t="s">
        <v>235</v>
      </c>
    </row>
    <row r="12" spans="1:46" x14ac:dyDescent="0.25">
      <c r="A12" s="10">
        <v>2019</v>
      </c>
      <c r="B12" s="11">
        <v>43556</v>
      </c>
      <c r="C12" s="11">
        <v>43585</v>
      </c>
      <c r="D12" t="s">
        <v>109</v>
      </c>
      <c r="E12" t="s">
        <v>111</v>
      </c>
      <c r="F12" t="s">
        <v>201</v>
      </c>
      <c r="G12" t="s">
        <v>159</v>
      </c>
      <c r="H12" s="25" t="s">
        <v>173</v>
      </c>
      <c r="I12" t="s">
        <v>202</v>
      </c>
      <c r="J12" s="30" t="s">
        <v>195</v>
      </c>
      <c r="K12" s="7" t="str">
        <f t="shared" si="0"/>
        <v>CONSTRUCCION DE PISO EN EL JARDIN MUNICIPAL DE LA DELEGACION PONCIANO ARRIAGA, MPIO DE EBANO S.L.P.</v>
      </c>
      <c r="L12" s="7" t="s">
        <v>186</v>
      </c>
      <c r="M12" s="7" t="s">
        <v>187</v>
      </c>
      <c r="N12" s="30" t="s">
        <v>188</v>
      </c>
      <c r="O12" s="30" t="s">
        <v>191</v>
      </c>
      <c r="P12" s="31" t="s">
        <v>156</v>
      </c>
      <c r="Q12" s="31" t="s">
        <v>156</v>
      </c>
      <c r="R12" t="str">
        <f t="shared" si="1"/>
        <v>EBANO/DSM/R33/CD/06/2019</v>
      </c>
      <c r="S12" s="32">
        <v>43565</v>
      </c>
      <c r="T12" s="35">
        <f>336753.34/1.16</f>
        <v>290304.60344827588</v>
      </c>
      <c r="U12" s="33">
        <f t="shared" si="2"/>
        <v>336753.34</v>
      </c>
      <c r="V12" s="10" t="s">
        <v>234</v>
      </c>
      <c r="W12" s="10" t="s">
        <v>234</v>
      </c>
      <c r="X12" s="30" t="s">
        <v>181</v>
      </c>
      <c r="Y12" s="10" t="s">
        <v>234</v>
      </c>
      <c r="Z12" s="30" t="s">
        <v>168</v>
      </c>
      <c r="AA12" t="str">
        <f t="shared" si="3"/>
        <v>CONSTRUCCION DE PISO EN EL JARDIN MUNICIPAL DE LA DELEGACION PONCIANO ARRIAGA, MPIO DE EBANO S.L.P.</v>
      </c>
      <c r="AB12" s="34">
        <f t="shared" si="4"/>
        <v>33675.334000000003</v>
      </c>
      <c r="AC12" s="32">
        <v>43565</v>
      </c>
      <c r="AD12" s="32">
        <v>43586</v>
      </c>
      <c r="AE12" s="23" t="s">
        <v>214</v>
      </c>
      <c r="AF12" s="9" t="s">
        <v>218</v>
      </c>
      <c r="AG12" s="30" t="s">
        <v>169</v>
      </c>
      <c r="AH12" s="30" t="s">
        <v>170</v>
      </c>
      <c r="AI12">
        <v>5</v>
      </c>
      <c r="AJ12" s="30" t="s">
        <v>117</v>
      </c>
      <c r="AK12" s="30">
        <v>1</v>
      </c>
      <c r="AL12" s="30" t="s">
        <v>171</v>
      </c>
      <c r="AM12" s="23" t="s">
        <v>223</v>
      </c>
      <c r="AN12" s="23" t="s">
        <v>223</v>
      </c>
      <c r="AO12" s="23" t="s">
        <v>230</v>
      </c>
      <c r="AP12" s="23" t="s">
        <v>230</v>
      </c>
      <c r="AQ12" s="30" t="s">
        <v>172</v>
      </c>
      <c r="AR12" s="32">
        <v>43595</v>
      </c>
      <c r="AS12" s="32">
        <v>43595</v>
      </c>
      <c r="AT12" s="12" t="s">
        <v>235</v>
      </c>
    </row>
    <row r="13" spans="1:46" x14ac:dyDescent="0.25">
      <c r="A13" s="10">
        <v>2019</v>
      </c>
      <c r="B13" s="11">
        <v>43556</v>
      </c>
      <c r="C13" s="11">
        <v>43585</v>
      </c>
      <c r="D13" t="s">
        <v>109</v>
      </c>
      <c r="E13" t="s">
        <v>111</v>
      </c>
      <c r="F13" t="s">
        <v>203</v>
      </c>
      <c r="G13" t="s">
        <v>159</v>
      </c>
      <c r="H13" s="25" t="s">
        <v>173</v>
      </c>
      <c r="I13" t="s">
        <v>204</v>
      </c>
      <c r="J13" s="10" t="s">
        <v>205</v>
      </c>
      <c r="K13" t="str">
        <f t="shared" si="0"/>
        <v>REHABILITACION DE REVESTIMIENTO EN CALLE LUIS D. COLOSIO DE ANTIGUA REFORMA, MPIO DE EBANO S.L.P.</v>
      </c>
      <c r="L13" t="s">
        <v>178</v>
      </c>
      <c r="M13" t="s">
        <v>179</v>
      </c>
      <c r="N13" s="10" t="s">
        <v>180</v>
      </c>
      <c r="O13" s="10" t="s">
        <v>177</v>
      </c>
      <c r="P13" s="16" t="s">
        <v>156</v>
      </c>
      <c r="Q13" s="16" t="s">
        <v>156</v>
      </c>
      <c r="R13" t="str">
        <f t="shared" si="1"/>
        <v>EBANO/DSM/R33/CD/07/2019</v>
      </c>
      <c r="S13" s="32">
        <v>43571</v>
      </c>
      <c r="T13" s="36">
        <f>389963/1.16</f>
        <v>336175</v>
      </c>
      <c r="U13" s="19">
        <f t="shared" si="2"/>
        <v>389963</v>
      </c>
      <c r="V13" s="10" t="s">
        <v>234</v>
      </c>
      <c r="W13" s="10" t="s">
        <v>234</v>
      </c>
      <c r="X13" s="10" t="s">
        <v>181</v>
      </c>
      <c r="Y13" s="10" t="s">
        <v>234</v>
      </c>
      <c r="Z13" s="10" t="s">
        <v>168</v>
      </c>
      <c r="AA13" t="str">
        <f t="shared" si="3"/>
        <v>REHABILITACION DE REVESTIMIENTO EN CALLE LUIS D. COLOSIO DE ANTIGUA REFORMA, MPIO DE EBANO S.L.P.</v>
      </c>
      <c r="AB13" s="15">
        <f t="shared" si="4"/>
        <v>38996.300000000003</v>
      </c>
      <c r="AC13" s="32">
        <v>43571</v>
      </c>
      <c r="AD13" s="32">
        <v>43592</v>
      </c>
      <c r="AE13" s="23" t="s">
        <v>215</v>
      </c>
      <c r="AF13" s="9" t="s">
        <v>218</v>
      </c>
      <c r="AG13" s="10" t="s">
        <v>169</v>
      </c>
      <c r="AH13" s="10" t="s">
        <v>170</v>
      </c>
      <c r="AI13">
        <v>6</v>
      </c>
      <c r="AJ13" s="10" t="s">
        <v>117</v>
      </c>
      <c r="AK13" s="10">
        <v>1</v>
      </c>
      <c r="AL13" s="10" t="s">
        <v>171</v>
      </c>
      <c r="AM13" s="23" t="s">
        <v>224</v>
      </c>
      <c r="AN13" s="22" t="s">
        <v>224</v>
      </c>
      <c r="AO13" s="23" t="s">
        <v>230</v>
      </c>
      <c r="AP13" s="23" t="s">
        <v>230</v>
      </c>
      <c r="AQ13" s="10" t="s">
        <v>172</v>
      </c>
      <c r="AR13" s="32">
        <v>43595</v>
      </c>
      <c r="AS13" s="32">
        <v>43595</v>
      </c>
      <c r="AT13" s="12" t="s">
        <v>235</v>
      </c>
    </row>
    <row r="14" spans="1:46" x14ac:dyDescent="0.25">
      <c r="A14" s="10">
        <v>2019</v>
      </c>
      <c r="B14" s="11">
        <v>43556</v>
      </c>
      <c r="C14" s="11">
        <v>43585</v>
      </c>
      <c r="D14" t="s">
        <v>109</v>
      </c>
      <c r="E14" t="s">
        <v>111</v>
      </c>
      <c r="F14" t="s">
        <v>206</v>
      </c>
      <c r="G14" t="s">
        <v>159</v>
      </c>
      <c r="H14" s="25" t="s">
        <v>173</v>
      </c>
      <c r="I14" t="s">
        <v>207</v>
      </c>
      <c r="J14" s="10" t="s">
        <v>195</v>
      </c>
      <c r="K14" t="str">
        <f t="shared" si="0"/>
        <v>REHABILITACION DE REVESTIMIENTO EN LAS CALLES INDEPENDENCIA, INSURGENTES, ART 27 Y CONSTITUCION EN EL EJIDO VICHINCHIJOL, MPIO DE EBANO S.L.P.</v>
      </c>
      <c r="L14" t="s">
        <v>178</v>
      </c>
      <c r="M14" t="s">
        <v>179</v>
      </c>
      <c r="N14" s="10" t="s">
        <v>180</v>
      </c>
      <c r="O14" s="10" t="s">
        <v>177</v>
      </c>
      <c r="P14" s="16" t="s">
        <v>156</v>
      </c>
      <c r="Q14" s="16" t="s">
        <v>156</v>
      </c>
      <c r="R14" t="str">
        <f t="shared" si="1"/>
        <v>EBANO/DSM/R33/CD/08/2019</v>
      </c>
      <c r="S14" s="32">
        <v>43572</v>
      </c>
      <c r="T14" s="37">
        <f>334544/1.16</f>
        <v>288400</v>
      </c>
      <c r="U14" s="19">
        <f t="shared" si="2"/>
        <v>334544</v>
      </c>
      <c r="V14" s="10" t="s">
        <v>234</v>
      </c>
      <c r="W14" s="10" t="s">
        <v>234</v>
      </c>
      <c r="X14" s="10" t="s">
        <v>181</v>
      </c>
      <c r="Y14" s="10" t="s">
        <v>234</v>
      </c>
      <c r="Z14" s="10" t="s">
        <v>168</v>
      </c>
      <c r="AA14" t="str">
        <f t="shared" si="3"/>
        <v>REHABILITACION DE REVESTIMIENTO EN LAS CALLES INDEPENDENCIA, INSURGENTES, ART 27 Y CONSTITUCION EN EL EJIDO VICHINCHIJOL, MPIO DE EBANO S.L.P.</v>
      </c>
      <c r="AB14" s="15">
        <f t="shared" si="4"/>
        <v>33454.400000000001</v>
      </c>
      <c r="AC14" s="32">
        <v>43572</v>
      </c>
      <c r="AD14" s="32">
        <v>43593</v>
      </c>
      <c r="AE14" s="23" t="s">
        <v>216</v>
      </c>
      <c r="AF14" s="9" t="s">
        <v>218</v>
      </c>
      <c r="AG14" s="10" t="s">
        <v>169</v>
      </c>
      <c r="AH14" s="10" t="s">
        <v>170</v>
      </c>
      <c r="AI14">
        <v>7</v>
      </c>
      <c r="AJ14" s="10" t="s">
        <v>117</v>
      </c>
      <c r="AK14" s="10">
        <v>1</v>
      </c>
      <c r="AL14" s="10" t="s">
        <v>171</v>
      </c>
      <c r="AM14" s="23" t="s">
        <v>225</v>
      </c>
      <c r="AN14" s="23" t="s">
        <v>225</v>
      </c>
      <c r="AO14" s="23" t="s">
        <v>230</v>
      </c>
      <c r="AP14" s="23" t="s">
        <v>230</v>
      </c>
      <c r="AQ14" s="10" t="s">
        <v>172</v>
      </c>
      <c r="AR14" s="32">
        <v>43595</v>
      </c>
      <c r="AS14" s="32">
        <v>43595</v>
      </c>
      <c r="AT14" s="12" t="s">
        <v>235</v>
      </c>
    </row>
    <row r="15" spans="1:46" x14ac:dyDescent="0.25">
      <c r="A15" s="10">
        <v>2019</v>
      </c>
      <c r="B15" s="32">
        <v>43556</v>
      </c>
      <c r="C15" s="32">
        <v>43585</v>
      </c>
      <c r="D15" t="s">
        <v>109</v>
      </c>
      <c r="E15" t="s">
        <v>111</v>
      </c>
      <c r="F15" t="s">
        <v>208</v>
      </c>
      <c r="G15" t="s">
        <v>159</v>
      </c>
      <c r="H15" s="25" t="s">
        <v>173</v>
      </c>
      <c r="I15" t="s">
        <v>209</v>
      </c>
      <c r="J15" s="10" t="s">
        <v>205</v>
      </c>
      <c r="K15" t="str">
        <f>I15</f>
        <v>REHABILITACION DEL CAMINO  A ESTACION 21 Y ACOTAMIENTO DE LA C. LAZARO CARDENAS DE LA COLONIA SIN NOMBRE EN CCABECERA MPAL</v>
      </c>
      <c r="L15" t="s">
        <v>178</v>
      </c>
      <c r="M15" t="s">
        <v>179</v>
      </c>
      <c r="N15" s="10" t="s">
        <v>180</v>
      </c>
      <c r="O15" s="10" t="s">
        <v>177</v>
      </c>
      <c r="P15" s="16" t="s">
        <v>156</v>
      </c>
      <c r="Q15" s="16" t="s">
        <v>156</v>
      </c>
      <c r="R15" t="str">
        <f t="shared" si="1"/>
        <v>EBANO/DSM/FEFYMPH/CD/01/2019</v>
      </c>
      <c r="S15" s="32">
        <v>43566</v>
      </c>
      <c r="T15" s="36">
        <f>345542.1/1.16</f>
        <v>297881.12068965519</v>
      </c>
      <c r="U15" s="19">
        <f>T15*1.16</f>
        <v>345542.1</v>
      </c>
      <c r="V15" s="10" t="s">
        <v>234</v>
      </c>
      <c r="W15" s="10" t="s">
        <v>234</v>
      </c>
      <c r="X15" s="10" t="s">
        <v>181</v>
      </c>
      <c r="Y15" s="10" t="s">
        <v>234</v>
      </c>
      <c r="Z15" s="10" t="s">
        <v>168</v>
      </c>
      <c r="AA15" t="str">
        <f>K15</f>
        <v>REHABILITACION DEL CAMINO  A ESTACION 21 Y ACOTAMIENTO DE LA C. LAZARO CARDENAS DE LA COLONIA SIN NOMBRE EN CCABECERA MPAL</v>
      </c>
      <c r="AB15" s="15">
        <f t="shared" si="4"/>
        <v>34554.21</v>
      </c>
      <c r="AC15" s="32">
        <v>43566</v>
      </c>
      <c r="AD15" s="32">
        <v>43580</v>
      </c>
      <c r="AE15" s="23" t="s">
        <v>217</v>
      </c>
      <c r="AF15" s="9" t="s">
        <v>218</v>
      </c>
      <c r="AG15" s="10" t="s">
        <v>169</v>
      </c>
      <c r="AH15" s="10" t="s">
        <v>170</v>
      </c>
      <c r="AI15">
        <v>8</v>
      </c>
      <c r="AJ15" s="10" t="s">
        <v>117</v>
      </c>
      <c r="AK15" s="10">
        <v>1</v>
      </c>
      <c r="AL15" s="10" t="s">
        <v>171</v>
      </c>
      <c r="AM15" s="23" t="s">
        <v>226</v>
      </c>
      <c r="AN15" s="23" t="s">
        <v>226</v>
      </c>
      <c r="AO15" s="23" t="s">
        <v>229</v>
      </c>
      <c r="AP15" s="23" t="s">
        <v>233</v>
      </c>
      <c r="AQ15" s="10" t="s">
        <v>172</v>
      </c>
      <c r="AR15" s="32">
        <v>43595</v>
      </c>
      <c r="AS15" s="32">
        <v>43595</v>
      </c>
      <c r="AT15" s="12" t="s">
        <v>235</v>
      </c>
    </row>
    <row r="16" spans="1:46" x14ac:dyDescent="0.25">
      <c r="AO16" s="38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J8:AJ201" xr:uid="{00000000-0002-0000-0000-000002000000}">
      <formula1>Hidden_335</formula1>
    </dataValidation>
  </dataValidations>
  <hyperlinks>
    <hyperlink ref="AE12" r:id="rId1" xr:uid="{9D9CC8E3-F60A-4D38-9582-1767998BA6B7}"/>
    <hyperlink ref="AE13" r:id="rId2" xr:uid="{24A32986-7886-491B-BD0B-BCBF2B3C9FA3}"/>
    <hyperlink ref="AE14" r:id="rId3" xr:uid="{0113120D-0EB0-4A1F-9BF6-DDEDAAB48282}"/>
    <hyperlink ref="AE15" r:id="rId4" xr:uid="{CA87B538-1208-48D7-A507-CD691689865D}"/>
    <hyperlink ref="AM12" r:id="rId5" xr:uid="{4299D24D-B9EF-4A03-A58F-38A1BDFB550A}"/>
    <hyperlink ref="AN12" r:id="rId6" xr:uid="{5A9122DC-74B0-42D4-837D-7A1FD2C14093}"/>
    <hyperlink ref="AM13" r:id="rId7" xr:uid="{577C3EA4-93FE-4566-B3DF-D857DA85455D}"/>
    <hyperlink ref="AN13" r:id="rId8" xr:uid="{013F73FE-FE44-40AB-9266-60096D6FBAE7}"/>
    <hyperlink ref="AM14" r:id="rId9" xr:uid="{3E679AED-3757-41F4-82AE-2290111B8276}"/>
    <hyperlink ref="AN14" r:id="rId10" xr:uid="{49E790BB-BDED-49A5-8C84-EC52174E6CB3}"/>
    <hyperlink ref="AN15" r:id="rId11" xr:uid="{FBA3FB00-AB2C-4C25-8534-6D6203AA4BE1}"/>
    <hyperlink ref="AM15" r:id="rId12" xr:uid="{4CB30703-490E-48BF-8D03-8F4D6178F358}"/>
    <hyperlink ref="AO15" r:id="rId13" xr:uid="{7490BA3C-CAC3-474A-ABA8-0D6C6BAB8BE3}"/>
    <hyperlink ref="AO12" r:id="rId14" xr:uid="{A8A28476-48CD-46CB-A031-F042EB09C0A2}"/>
    <hyperlink ref="AO13" r:id="rId15" xr:uid="{776BC470-8394-4CC7-8B8E-5830BB1621F1}"/>
    <hyperlink ref="AO14" r:id="rId16" xr:uid="{8BD71234-028A-429C-AB3E-8DCEB7B0A0CD}"/>
    <hyperlink ref="AP12" r:id="rId17" xr:uid="{62CDF291-5121-4673-AE45-0BB54BF65E70}"/>
    <hyperlink ref="AP13" r:id="rId18" xr:uid="{DD1B701D-7210-4231-8FEC-95B994A40063}"/>
    <hyperlink ref="AP14" r:id="rId19" xr:uid="{C31D97F1-96D7-4B96-9A5D-10EDAE953CA7}"/>
    <hyperlink ref="AP15" r:id="rId20" xr:uid="{A091E12D-0375-4A7F-8F07-2F8C81CF1D57}"/>
  </hyperlinks>
  <pageMargins left="0.7" right="0.7" top="0.75" bottom="0.75" header="0.3" footer="0.3"/>
  <pageSetup orientation="portrait" r:id="rId2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5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s="26" t="s">
        <v>150</v>
      </c>
      <c r="C4" s="26" t="s">
        <v>151</v>
      </c>
      <c r="D4" s="26" t="s">
        <v>152</v>
      </c>
      <c r="E4" s="26" t="s">
        <v>176</v>
      </c>
      <c r="F4" s="5" t="s">
        <v>177</v>
      </c>
      <c r="G4" s="24" t="s">
        <v>166</v>
      </c>
    </row>
    <row r="5" spans="1:7" x14ac:dyDescent="0.25">
      <c r="A5">
        <v>2</v>
      </c>
      <c r="B5" s="26" t="s">
        <v>155</v>
      </c>
      <c r="C5" s="26"/>
      <c r="D5" s="26"/>
      <c r="E5" s="26" t="s">
        <v>153</v>
      </c>
      <c r="F5" s="5" t="s">
        <v>154</v>
      </c>
      <c r="G5" s="24" t="s">
        <v>167</v>
      </c>
    </row>
    <row r="6" spans="1:7" x14ac:dyDescent="0.25">
      <c r="A6">
        <v>3</v>
      </c>
      <c r="B6" s="26" t="s">
        <v>161</v>
      </c>
      <c r="C6" s="26" t="s">
        <v>162</v>
      </c>
      <c r="D6" s="26" t="s">
        <v>163</v>
      </c>
      <c r="E6" s="26" t="s">
        <v>165</v>
      </c>
      <c r="F6" s="5" t="s">
        <v>164</v>
      </c>
      <c r="G6" s="24" t="s">
        <v>167</v>
      </c>
    </row>
    <row r="7" spans="1:7" x14ac:dyDescent="0.25">
      <c r="A7">
        <v>4</v>
      </c>
      <c r="B7" s="28" t="s">
        <v>189</v>
      </c>
      <c r="C7" s="28" t="s">
        <v>190</v>
      </c>
      <c r="D7" s="28" t="s">
        <v>188</v>
      </c>
      <c r="E7" t="s">
        <v>192</v>
      </c>
      <c r="F7" s="27" t="s">
        <v>191</v>
      </c>
      <c r="G7" s="24" t="s">
        <v>167</v>
      </c>
    </row>
    <row r="8" spans="1:7" x14ac:dyDescent="0.25">
      <c r="A8">
        <v>5</v>
      </c>
      <c r="F8" s="5"/>
      <c r="G8" s="24"/>
    </row>
    <row r="9" spans="1:7" x14ac:dyDescent="0.25">
      <c r="A9">
        <v>6</v>
      </c>
      <c r="F9" s="5"/>
      <c r="G9" s="24"/>
    </row>
    <row r="10" spans="1:7" x14ac:dyDescent="0.25">
      <c r="A10">
        <v>7</v>
      </c>
      <c r="B10" s="17"/>
      <c r="C10" s="17"/>
      <c r="D10" s="17"/>
      <c r="E10" s="17"/>
      <c r="F10" s="5"/>
      <c r="G10" s="24"/>
    </row>
    <row r="11" spans="1:7" x14ac:dyDescent="0.25">
      <c r="A11">
        <v>8</v>
      </c>
      <c r="B11" s="17"/>
      <c r="C11" s="17"/>
      <c r="D11" s="17"/>
      <c r="E11" s="17"/>
      <c r="F11" s="5"/>
      <c r="G11" s="24"/>
    </row>
    <row r="12" spans="1:7" x14ac:dyDescent="0.25">
      <c r="A12">
        <v>9</v>
      </c>
      <c r="B12" s="17"/>
      <c r="C12" s="17"/>
      <c r="D12" s="17"/>
      <c r="E12" s="17"/>
      <c r="F12" s="5"/>
      <c r="G12" s="24"/>
    </row>
    <row r="13" spans="1:7" x14ac:dyDescent="0.25">
      <c r="A13">
        <v>10</v>
      </c>
      <c r="B13" s="17"/>
      <c r="C13" s="17"/>
      <c r="D13" s="17"/>
      <c r="E13" s="17"/>
      <c r="F13" s="5"/>
      <c r="G13" s="24"/>
    </row>
    <row r="14" spans="1:7" x14ac:dyDescent="0.25">
      <c r="A14">
        <v>11</v>
      </c>
      <c r="B14" s="17"/>
      <c r="C14" s="17"/>
      <c r="D14" s="17"/>
      <c r="E14" s="17"/>
      <c r="F14" s="5"/>
      <c r="G14" s="24"/>
    </row>
    <row r="15" spans="1:7" x14ac:dyDescent="0.25">
      <c r="A15">
        <v>12</v>
      </c>
      <c r="B15" s="17"/>
      <c r="C15" s="17"/>
      <c r="D15" s="17"/>
      <c r="E15" s="17"/>
      <c r="F15" s="5"/>
      <c r="G15" s="2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1"/>
  <sheetViews>
    <sheetView topLeftCell="C3" workbookViewId="0">
      <selection activeCell="E11" sqref="E11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198</v>
      </c>
      <c r="C4" s="8" t="s">
        <v>173</v>
      </c>
      <c r="D4" s="3" t="s">
        <v>157</v>
      </c>
      <c r="E4" t="s">
        <v>140</v>
      </c>
    </row>
    <row r="5" spans="1:5" x14ac:dyDescent="0.25">
      <c r="A5">
        <v>2</v>
      </c>
      <c r="B5" t="s">
        <v>197</v>
      </c>
      <c r="C5" s="8"/>
      <c r="D5" s="3" t="s">
        <v>157</v>
      </c>
      <c r="E5" t="s">
        <v>140</v>
      </c>
    </row>
    <row r="6" spans="1:5" x14ac:dyDescent="0.25">
      <c r="A6">
        <v>3</v>
      </c>
      <c r="B6" t="s">
        <v>197</v>
      </c>
      <c r="C6" s="23"/>
      <c r="D6" s="3" t="s">
        <v>157</v>
      </c>
      <c r="E6" t="s">
        <v>141</v>
      </c>
    </row>
    <row r="7" spans="1:5" x14ac:dyDescent="0.25">
      <c r="A7">
        <v>4</v>
      </c>
      <c r="B7" t="s">
        <v>197</v>
      </c>
      <c r="C7" s="23"/>
      <c r="D7" s="3" t="s">
        <v>157</v>
      </c>
      <c r="E7" t="s">
        <v>141</v>
      </c>
    </row>
    <row r="8" spans="1:5" x14ac:dyDescent="0.25">
      <c r="A8">
        <v>5</v>
      </c>
      <c r="B8" t="s">
        <v>198</v>
      </c>
      <c r="D8" s="29" t="s">
        <v>157</v>
      </c>
      <c r="E8" t="s">
        <v>140</v>
      </c>
    </row>
    <row r="9" spans="1:5" x14ac:dyDescent="0.25">
      <c r="A9">
        <v>6</v>
      </c>
      <c r="B9" t="s">
        <v>199</v>
      </c>
      <c r="D9" s="3" t="s">
        <v>157</v>
      </c>
      <c r="E9" t="s">
        <v>140</v>
      </c>
    </row>
    <row r="10" spans="1:5" x14ac:dyDescent="0.25">
      <c r="A10">
        <v>7</v>
      </c>
      <c r="B10" t="s">
        <v>200</v>
      </c>
      <c r="D10" s="3" t="s">
        <v>157</v>
      </c>
      <c r="E10" t="s">
        <v>140</v>
      </c>
    </row>
    <row r="11" spans="1:5" x14ac:dyDescent="0.25">
      <c r="A11">
        <v>8</v>
      </c>
      <c r="B11" t="s">
        <v>197</v>
      </c>
      <c r="D11" s="3" t="s">
        <v>157</v>
      </c>
      <c r="E11" t="s">
        <v>140</v>
      </c>
    </row>
  </sheetData>
  <dataValidations count="1">
    <dataValidation type="list" allowBlank="1" showErrorMessage="1" sqref="E4:E201" xr:uid="{00000000-0002-0000-0500-000000000000}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158</v>
      </c>
      <c r="C4" t="s">
        <v>158</v>
      </c>
      <c r="D4" t="s">
        <v>158</v>
      </c>
      <c r="E4" s="23" t="s">
        <v>173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2018-06-16T16:24:59Z</dcterms:created>
  <dcterms:modified xsi:type="dcterms:W3CDTF">2019-05-10T22:12:19Z</dcterms:modified>
</cp:coreProperties>
</file>